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1"/>
  </bookViews>
  <sheets>
    <sheet name="K 1" sheetId="1" r:id="rId1"/>
    <sheet name="K 2" sheetId="2" r:id="rId2"/>
  </sheets>
  <definedNames/>
  <calcPr fullCalcOnLoad="1"/>
</workbook>
</file>

<file path=xl/sharedStrings.xml><?xml version="1.0" encoding="utf-8"?>
<sst xmlns="http://schemas.openxmlformats.org/spreadsheetml/2006/main" count="170" uniqueCount="119">
  <si>
    <t>OSNOVNA ŠKOLA BRDA</t>
  </si>
  <si>
    <t>SPLIT</t>
  </si>
  <si>
    <t>PUT BRDA 2</t>
  </si>
  <si>
    <t>OIB: 17896602830</t>
  </si>
  <si>
    <t>OIB</t>
  </si>
  <si>
    <t>OTP BANKA D.D.</t>
  </si>
  <si>
    <t>52508873833</t>
  </si>
  <si>
    <t>BUMES-VRLIKA D.O.O</t>
  </si>
  <si>
    <t>53556510240</t>
  </si>
  <si>
    <t>FINA</t>
  </si>
  <si>
    <t>85821130368</t>
  </si>
  <si>
    <t>ZAGREB</t>
  </si>
  <si>
    <t>HEP ELEKTRA D.O.O.</t>
  </si>
  <si>
    <t>43965974818</t>
  </si>
  <si>
    <t>RASHODI ZA MATERIJAL I ENERGIJU</t>
  </si>
  <si>
    <t>PIEL D.O.O.</t>
  </si>
  <si>
    <t>76120956111</t>
  </si>
  <si>
    <t>ČISTOĆA D.O.O.</t>
  </si>
  <si>
    <t>38812451417</t>
  </si>
  <si>
    <t>CORONA COPY D.O.O.</t>
  </si>
  <si>
    <t>23495584640</t>
  </si>
  <si>
    <t>KAŠTEL SUĆURAC</t>
  </si>
  <si>
    <t>DALMA COLOR d.o.o.</t>
  </si>
  <si>
    <t>64069204489</t>
  </si>
  <si>
    <t>A1 HRVATSKA D.O.O.</t>
  </si>
  <si>
    <t>29524210204</t>
  </si>
  <si>
    <t>HP-HRVATSKA POŠTA D.D.</t>
  </si>
  <si>
    <t>HT D.D.</t>
  </si>
  <si>
    <t>81793146560</t>
  </si>
  <si>
    <t>BABIĆ PEKARA D.O.O</t>
  </si>
  <si>
    <t>59369289798</t>
  </si>
  <si>
    <t>MODEL PAKIRANJA D.D.</t>
  </si>
  <si>
    <t>01993249507</t>
  </si>
  <si>
    <t>DES-SPLIT Ustanova za zapošljavanje,rad i profesionalnu rehabilitaciju osoba s inval.</t>
  </si>
  <si>
    <t>23754648622</t>
  </si>
  <si>
    <t>NAKLADA CERES D.O.O.</t>
  </si>
  <si>
    <t>94419785201</t>
  </si>
  <si>
    <t>HERMINA USLUGE D.O.O.</t>
  </si>
  <si>
    <t>25358537422</t>
  </si>
  <si>
    <t>VUKOVAR</t>
  </si>
  <si>
    <t>JAVNA OBJAVA INFORMACIJA O TROŠENJU SREDSTAVA ZA SIJEČANJ 2024. GODINE</t>
  </si>
  <si>
    <t>UKUPNO OTP BANKA D.D.</t>
  </si>
  <si>
    <t>Kategorija 1 primatelja sredstava</t>
  </si>
  <si>
    <t>Kategorija 2 primatelja sredstava</t>
  </si>
  <si>
    <t>IZNOS</t>
  </si>
  <si>
    <t>VRSTA RASHODA I IZDATKA</t>
  </si>
  <si>
    <t>3111 Bruto plaće za redovan rad (bez bolovanja na teret HZZO-a)</t>
  </si>
  <si>
    <t>3132 Doprinos na bruto</t>
  </si>
  <si>
    <t>3212 Naknade za prijevoz, za rad na terenu i odvojeni život</t>
  </si>
  <si>
    <t>3214 Ostale naknade troškova zaposlenika</t>
  </si>
  <si>
    <t>3295 Pristojbe i naknade</t>
  </si>
  <si>
    <t>UKUPNO ZA SIJEČANJ 2024.</t>
  </si>
  <si>
    <t>NAZIV PRIMATELJA</t>
  </si>
  <si>
    <t>SJEDIŠTE PRIMATELJA</t>
  </si>
  <si>
    <t>3431 USLUGE PLATNOG PROMETA</t>
  </si>
  <si>
    <t>3239  OSTALE USLUGE</t>
  </si>
  <si>
    <t>3299 OSTALI NESPOMENUTI RASHODI POSLOVANJA</t>
  </si>
  <si>
    <t>3223 ENERGIJA</t>
  </si>
  <si>
    <t>3232 USLUGE TEK. I INV. ODRŽAVANJA</t>
  </si>
  <si>
    <t>VELIKA GORICA</t>
  </si>
  <si>
    <t>3231 USLUGE TELEFONA, POŠTE I PRIJEVOZA</t>
  </si>
  <si>
    <t>32931 REPREZENTACIJA</t>
  </si>
  <si>
    <t>UKUPNO BUMES-VRLIKA D.O.O</t>
  </si>
  <si>
    <t>UKUPNO FINA</t>
  </si>
  <si>
    <t>UKUPNO HEP ELEKTRA D.O.O.</t>
  </si>
  <si>
    <t>UKUPNO PIEL D.O.O.</t>
  </si>
  <si>
    <t>UKUPNO ČISTOĆA D.O.O.</t>
  </si>
  <si>
    <t>UKUPNO CORONA COPY D.O.O.</t>
  </si>
  <si>
    <t>UKUPNO DALMA COLOR d.o.o.</t>
  </si>
  <si>
    <t>UKUPNO A1 HRVATSKA D.O.O.</t>
  </si>
  <si>
    <t>UKUPNO HP-HRVATSKA POŠTA D.D.</t>
  </si>
  <si>
    <t>UKUPNO HT D.D.</t>
  </si>
  <si>
    <t>UKUPNO BABIĆ PEKARA D.O.O</t>
  </si>
  <si>
    <t>3221 URED. MAT I OSTALI MAT. RASHODI</t>
  </si>
  <si>
    <t>UKUPNO MODEL PAKIRANJA D.D.</t>
  </si>
  <si>
    <t>UKUPNO DES-SPLIT Ustanova za zapošljavanje,rad i profesionalnu rehabilitaciju osoba s inval.</t>
  </si>
  <si>
    <t>4241 KNJIGE</t>
  </si>
  <si>
    <t>UKUPNO NAKLADA CERES D.O.O.</t>
  </si>
  <si>
    <t>UKUPNO HERMINA USLUGE D.O.O.</t>
  </si>
  <si>
    <t>3213 STRUČNO USAVRŠAVANJE ZAPOSLENIMA</t>
  </si>
  <si>
    <t>3222 MATERIJAL I SIROVINE</t>
  </si>
  <si>
    <t>3234 KOMUNALNE USLUGE</t>
  </si>
  <si>
    <t>3239 OSTALE USLUGE</t>
  </si>
  <si>
    <t>3224 MAT. I DIJELOVI ZA TEK. I INV. ODRŽ.</t>
  </si>
  <si>
    <t>VICTA D.O.O</t>
  </si>
  <si>
    <t>UKUPNO VICTA D.O.O</t>
  </si>
  <si>
    <t>TOMMY D.O.O</t>
  </si>
  <si>
    <t>00278260010</t>
  </si>
  <si>
    <t>00278260011</t>
  </si>
  <si>
    <t>UKUPNO TOMMY D.O.O</t>
  </si>
  <si>
    <t>PEPCO CROATIA D.O.O.</t>
  </si>
  <si>
    <t>UKUPNO PEPCO CROATIA D.O.O.</t>
  </si>
  <si>
    <t>SPAR HRVATSKA D.O.O.</t>
  </si>
  <si>
    <t>UKUPNO SPAR HRVATSKA D.O.O.</t>
  </si>
  <si>
    <t>DM-DROGERIE MARKT D.O.O.</t>
  </si>
  <si>
    <t>UKUPNO DM-DROGERIE MARKT D.O.O.</t>
  </si>
  <si>
    <t>LIDL HRVATSKA D.O.O.</t>
  </si>
  <si>
    <t>UKUPNO LIDL HRVATSKA D.O.O.</t>
  </si>
  <si>
    <t>HRSTIĆ PEKARNA,Obrt za proizv., trg. i ugost.</t>
  </si>
  <si>
    <t>UKUPNO HRSTIĆ PEKARNA,Obrt za proizv., trg. i ugost.</t>
  </si>
  <si>
    <t>T.O. MILD</t>
  </si>
  <si>
    <t>46005470362</t>
  </si>
  <si>
    <t>UKUPNO T.O. MILD</t>
  </si>
  <si>
    <t>K. LUKŠIĆ</t>
  </si>
  <si>
    <t>RIBOLA D.O.O</t>
  </si>
  <si>
    <t>UKUPNO RIBOLA D.O.O</t>
  </si>
  <si>
    <t>Z-EL D.O.O.</t>
  </si>
  <si>
    <t>SESVETE</t>
  </si>
  <si>
    <t>PLINARA D.O.O.</t>
  </si>
  <si>
    <t>UKUPNO PLINARA D.O.O.</t>
  </si>
  <si>
    <t>UKUPNO Z-EL D.O.O.</t>
  </si>
  <si>
    <t>KAUFLAND HRVATSKA K.D.</t>
  </si>
  <si>
    <t>UKUPNO KAUFLAND HRVATSKA K.D.</t>
  </si>
  <si>
    <t>3293 REPREZENTACIJA</t>
  </si>
  <si>
    <t>PROMET D.O.O.</t>
  </si>
  <si>
    <t>UKUPNO PROMET D.O.O.</t>
  </si>
  <si>
    <t>3113 Plaće za prekovremeni rad</t>
  </si>
  <si>
    <t>3114 Plaće za posebne uvjete rada</t>
  </si>
  <si>
    <t>3121 Ostali rashodi za zaposlene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</si>
</sst>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\.m\.yyyy\."/>
    <numFmt numFmtId="165" formatCode="&quot;Da&quot;;&quot;Da&quot;;&quot;Ne&quot;"/>
    <numFmt numFmtId="166" formatCode="&quot;True&quot;;&quot;True&quot;;&quot;False&quot;"/>
    <numFmt numFmtId="167" formatCode="&quot;Uključeno&quot;;&quot;Uključeno&quot;;&quot;Isključeno&quot;"/>
    <numFmt numFmtId="168" formatCode="[$¥€-2]\ #,##0.00_);[Red]\([$€-2]\ #,##0.00\)"/>
    <numFmt numFmtId="169" formatCode="00000"/>
  </numFmts>
  <fonts count="45"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20"/>
      <name val="Calibri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9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600291252136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 vertical="top"/>
    </xf>
    <xf numFmtId="4" fontId="3" fillId="0" borderId="0" xfId="0" applyNumberFormat="1" applyFont="1" applyAlignment="1">
      <alignment horizontal="right" vertical="top"/>
    </xf>
    <xf numFmtId="4" fontId="2" fillId="0" borderId="10" xfId="0" applyNumberFormat="1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 readingOrder="1"/>
    </xf>
    <xf numFmtId="0" fontId="1" fillId="33" borderId="10" xfId="0" applyFont="1" applyFill="1" applyBorder="1" applyAlignment="1">
      <alignment horizontal="center" vertical="center" wrapText="1" readingOrder="1"/>
    </xf>
    <xf numFmtId="4" fontId="2" fillId="5" borderId="10" xfId="0" applyNumberFormat="1" applyFont="1" applyFill="1" applyBorder="1" applyAlignment="1">
      <alignment horizontal="right" vertical="top"/>
    </xf>
    <xf numFmtId="0" fontId="8" fillId="33" borderId="11" xfId="0" applyFont="1" applyFill="1" applyBorder="1" applyAlignment="1">
      <alignment horizontal="center" vertical="center" wrapText="1" readingOrder="1"/>
    </xf>
    <xf numFmtId="0" fontId="4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 wrapText="1" readingOrder="1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0" fillId="0" borderId="0" xfId="0" applyFont="1" applyAlignment="1">
      <alignment horizontal="right" vertical="top" wrapText="1" readingOrder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73"/>
  <sheetViews>
    <sheetView showGridLines="0" zoomScalePageLayoutView="0" workbookViewId="0" topLeftCell="A45">
      <selection activeCell="Q17" sqref="Q17"/>
    </sheetView>
  </sheetViews>
  <sheetFormatPr defaultColWidth="6.8515625" defaultRowHeight="12.75" customHeight="1"/>
  <cols>
    <col min="1" max="1" width="39.8515625" style="0" customWidth="1"/>
    <col min="2" max="2" width="11.140625" style="0" customWidth="1"/>
    <col min="3" max="3" width="8.7109375" style="0" customWidth="1"/>
    <col min="4" max="4" width="27.421875" style="0" customWidth="1"/>
    <col min="5" max="5" width="12.57421875" style="0" customWidth="1"/>
  </cols>
  <sheetData>
    <row r="1" ht="14.25" customHeight="1">
      <c r="A1" t="s">
        <v>0</v>
      </c>
    </row>
    <row r="2" spans="1:3" ht="13.5" customHeight="1">
      <c r="A2" s="34" t="s">
        <v>1</v>
      </c>
      <c r="B2" s="35"/>
      <c r="C2" s="35"/>
    </row>
    <row r="3" spans="1:3" ht="13.5" customHeight="1">
      <c r="A3" s="34" t="s">
        <v>2</v>
      </c>
      <c r="B3" s="35"/>
      <c r="C3" s="35"/>
    </row>
    <row r="4" spans="1:3" ht="13.5" customHeight="1">
      <c r="A4" s="34" t="s">
        <v>3</v>
      </c>
      <c r="B4" s="35"/>
      <c r="C4" s="35"/>
    </row>
    <row r="5" spans="1:3" ht="13.5" customHeight="1">
      <c r="A5" s="35"/>
      <c r="B5" s="35"/>
      <c r="C5" s="35"/>
    </row>
    <row r="6" spans="1:5" ht="36" customHeight="1">
      <c r="A6" s="33" t="s">
        <v>40</v>
      </c>
      <c r="B6" s="33"/>
      <c r="C6" s="33"/>
      <c r="D6" s="33"/>
      <c r="E6" s="33"/>
    </row>
    <row r="7" spans="1:6" ht="27" customHeight="1">
      <c r="A7" s="28" t="s">
        <v>42</v>
      </c>
      <c r="B7" s="28"/>
      <c r="C7" s="28"/>
      <c r="D7" s="28"/>
      <c r="E7" s="28"/>
      <c r="F7" s="28"/>
    </row>
    <row r="8" spans="1:5" ht="32.25" customHeight="1">
      <c r="A8" s="8" t="s">
        <v>52</v>
      </c>
      <c r="B8" s="9" t="s">
        <v>4</v>
      </c>
      <c r="C8" s="11" t="s">
        <v>53</v>
      </c>
      <c r="D8" s="12" t="s">
        <v>45</v>
      </c>
      <c r="E8" s="8" t="s">
        <v>44</v>
      </c>
    </row>
    <row r="9" spans="1:5" ht="19.5" customHeight="1">
      <c r="A9" s="13" t="s">
        <v>5</v>
      </c>
      <c r="B9" s="13" t="s">
        <v>6</v>
      </c>
      <c r="C9" s="14" t="s">
        <v>1</v>
      </c>
      <c r="D9" s="15" t="s">
        <v>54</v>
      </c>
      <c r="E9" s="2">
        <v>49.63</v>
      </c>
    </row>
    <row r="10" spans="1:5" ht="13.5" customHeight="1">
      <c r="A10" s="21" t="s">
        <v>41</v>
      </c>
      <c r="B10" s="17"/>
      <c r="C10" s="18"/>
      <c r="D10" s="17"/>
      <c r="E10" s="10">
        <v>49.63</v>
      </c>
    </row>
    <row r="11" spans="1:5" ht="19.5" customHeight="1">
      <c r="A11" s="13" t="s">
        <v>7</v>
      </c>
      <c r="B11" s="13" t="s">
        <v>8</v>
      </c>
      <c r="C11" s="14" t="s">
        <v>1</v>
      </c>
      <c r="D11" s="15" t="s">
        <v>55</v>
      </c>
      <c r="E11" s="2">
        <v>13.34</v>
      </c>
    </row>
    <row r="12" spans="1:5" ht="13.5" customHeight="1">
      <c r="A12" s="21" t="s">
        <v>62</v>
      </c>
      <c r="B12" s="17"/>
      <c r="C12" s="18"/>
      <c r="D12" s="17"/>
      <c r="E12" s="10">
        <v>13.34</v>
      </c>
    </row>
    <row r="13" spans="1:5" ht="19.5" customHeight="1">
      <c r="A13" s="13" t="s">
        <v>9</v>
      </c>
      <c r="B13" s="13" t="s">
        <v>10</v>
      </c>
      <c r="C13" s="14" t="s">
        <v>11</v>
      </c>
      <c r="D13" s="25" t="s">
        <v>56</v>
      </c>
      <c r="E13" s="2">
        <v>1.66</v>
      </c>
    </row>
    <row r="14" spans="1:5" ht="13.5" customHeight="1">
      <c r="A14" s="21" t="s">
        <v>63</v>
      </c>
      <c r="B14" s="17"/>
      <c r="C14" s="18"/>
      <c r="D14" s="16"/>
      <c r="E14" s="10">
        <v>1.66</v>
      </c>
    </row>
    <row r="15" spans="1:5" ht="19.5" customHeight="1">
      <c r="A15" s="13" t="s">
        <v>12</v>
      </c>
      <c r="B15" s="13" t="s">
        <v>13</v>
      </c>
      <c r="C15" s="14" t="s">
        <v>11</v>
      </c>
      <c r="D15" s="15" t="s">
        <v>57</v>
      </c>
      <c r="E15" s="2">
        <v>1288.08</v>
      </c>
    </row>
    <row r="16" spans="1:5" ht="13.5" customHeight="1">
      <c r="A16" s="21" t="s">
        <v>64</v>
      </c>
      <c r="B16" s="17"/>
      <c r="C16" s="18"/>
      <c r="D16" s="16"/>
      <c r="E16" s="10">
        <v>1288.08</v>
      </c>
    </row>
    <row r="17" spans="1:5" ht="19.5" customHeight="1">
      <c r="A17" s="13" t="s">
        <v>15</v>
      </c>
      <c r="B17" s="13" t="s">
        <v>16</v>
      </c>
      <c r="C17" s="14" t="s">
        <v>1</v>
      </c>
      <c r="D17" s="15" t="s">
        <v>58</v>
      </c>
      <c r="E17" s="2">
        <v>82.95</v>
      </c>
    </row>
    <row r="18" spans="1:5" ht="13.5" customHeight="1">
      <c r="A18" s="21" t="s">
        <v>65</v>
      </c>
      <c r="B18" s="17"/>
      <c r="C18" s="18"/>
      <c r="D18" s="17"/>
      <c r="E18" s="10">
        <v>82.95</v>
      </c>
    </row>
    <row r="19" spans="1:5" ht="19.5" customHeight="1">
      <c r="A19" s="13" t="s">
        <v>17</v>
      </c>
      <c r="B19" s="13" t="s">
        <v>18</v>
      </c>
      <c r="C19" s="14" t="s">
        <v>1</v>
      </c>
      <c r="D19" s="15" t="s">
        <v>81</v>
      </c>
      <c r="E19" s="2">
        <v>273.54</v>
      </c>
    </row>
    <row r="20" spans="1:5" ht="13.5" customHeight="1">
      <c r="A20" s="21" t="s">
        <v>66</v>
      </c>
      <c r="B20" s="17"/>
      <c r="C20" s="18"/>
      <c r="D20" s="17"/>
      <c r="E20" s="10">
        <v>273.54</v>
      </c>
    </row>
    <row r="21" spans="1:5" ht="19.5" customHeight="1">
      <c r="A21" s="13" t="s">
        <v>19</v>
      </c>
      <c r="B21" s="13" t="s">
        <v>20</v>
      </c>
      <c r="C21" s="14" t="s">
        <v>21</v>
      </c>
      <c r="D21" s="15" t="s">
        <v>82</v>
      </c>
      <c r="E21" s="2">
        <v>113.86</v>
      </c>
    </row>
    <row r="22" spans="1:5" ht="13.5" customHeight="1">
      <c r="A22" s="21" t="s">
        <v>67</v>
      </c>
      <c r="B22" s="17"/>
      <c r="C22" s="18"/>
      <c r="D22" s="17"/>
      <c r="E22" s="10">
        <v>113.86</v>
      </c>
    </row>
    <row r="23" spans="1:5" ht="19.5" customHeight="1">
      <c r="A23" s="13" t="s">
        <v>22</v>
      </c>
      <c r="B23" s="13" t="s">
        <v>23</v>
      </c>
      <c r="C23" s="14" t="s">
        <v>1</v>
      </c>
      <c r="D23" s="15" t="s">
        <v>83</v>
      </c>
      <c r="E23" s="2">
        <v>27.44</v>
      </c>
    </row>
    <row r="24" spans="1:5" ht="13.5" customHeight="1">
      <c r="A24" s="21" t="s">
        <v>68</v>
      </c>
      <c r="B24" s="17"/>
      <c r="C24" s="18"/>
      <c r="D24" s="17"/>
      <c r="E24" s="10">
        <v>27.44</v>
      </c>
    </row>
    <row r="25" spans="1:5" ht="19.5" customHeight="1">
      <c r="A25" s="13" t="s">
        <v>24</v>
      </c>
      <c r="B25" s="13" t="s">
        <v>25</v>
      </c>
      <c r="C25" s="14" t="s">
        <v>11</v>
      </c>
      <c r="D25" s="25" t="s">
        <v>60</v>
      </c>
      <c r="E25" s="2">
        <v>26.89</v>
      </c>
    </row>
    <row r="26" spans="1:5" ht="13.5" customHeight="1">
      <c r="A26" s="21" t="s">
        <v>69</v>
      </c>
      <c r="B26" s="17"/>
      <c r="C26" s="18"/>
      <c r="D26" s="16"/>
      <c r="E26" s="10">
        <v>26.89</v>
      </c>
    </row>
    <row r="27" spans="1:5" ht="19.5" customHeight="1">
      <c r="A27" s="13" t="s">
        <v>26</v>
      </c>
      <c r="B27" s="13">
        <v>87311810356</v>
      </c>
      <c r="C27" s="19" t="s">
        <v>59</v>
      </c>
      <c r="D27" s="25" t="s">
        <v>60</v>
      </c>
      <c r="E27" s="2">
        <v>16.38</v>
      </c>
    </row>
    <row r="28" spans="1:5" ht="13.5" customHeight="1">
      <c r="A28" s="21" t="s">
        <v>70</v>
      </c>
      <c r="B28" s="17"/>
      <c r="C28" s="20"/>
      <c r="D28" s="16"/>
      <c r="E28" s="10">
        <v>16.38</v>
      </c>
    </row>
    <row r="29" spans="1:5" ht="19.5" customHeight="1">
      <c r="A29" s="13" t="s">
        <v>27</v>
      </c>
      <c r="B29" s="13" t="s">
        <v>28</v>
      </c>
      <c r="C29" s="14" t="s">
        <v>11</v>
      </c>
      <c r="D29" s="25" t="s">
        <v>60</v>
      </c>
      <c r="E29" s="2">
        <v>79.59</v>
      </c>
    </row>
    <row r="30" spans="1:5" ht="13.5" customHeight="1">
      <c r="A30" s="21" t="s">
        <v>71</v>
      </c>
      <c r="B30" s="17"/>
      <c r="C30" s="18"/>
      <c r="D30" s="17"/>
      <c r="E30" s="10">
        <v>79.59</v>
      </c>
    </row>
    <row r="31" spans="1:5" ht="19.5" customHeight="1">
      <c r="A31" s="13" t="s">
        <v>29</v>
      </c>
      <c r="B31" s="13" t="s">
        <v>30</v>
      </c>
      <c r="C31" s="14" t="s">
        <v>1</v>
      </c>
      <c r="D31" s="15" t="s">
        <v>80</v>
      </c>
      <c r="E31" s="2">
        <v>7017.69</v>
      </c>
    </row>
    <row r="32" spans="1:5" ht="19.5" customHeight="1">
      <c r="A32" s="13" t="s">
        <v>29</v>
      </c>
      <c r="B32" s="13" t="s">
        <v>30</v>
      </c>
      <c r="C32" s="14" t="s">
        <v>1</v>
      </c>
      <c r="D32" s="15" t="s">
        <v>61</v>
      </c>
      <c r="E32" s="2">
        <v>1.55</v>
      </c>
    </row>
    <row r="33" spans="1:5" ht="13.5" customHeight="1">
      <c r="A33" s="21" t="s">
        <v>72</v>
      </c>
      <c r="B33" s="17"/>
      <c r="C33" s="18"/>
      <c r="D33" s="17"/>
      <c r="E33" s="10">
        <f>E31+E32</f>
        <v>7019.24</v>
      </c>
    </row>
    <row r="34" spans="1:5" ht="19.5" customHeight="1">
      <c r="A34" s="13" t="s">
        <v>31</v>
      </c>
      <c r="B34" s="13" t="s">
        <v>32</v>
      </c>
      <c r="C34" s="14" t="s">
        <v>11</v>
      </c>
      <c r="D34" s="15" t="s">
        <v>73</v>
      </c>
      <c r="E34" s="2">
        <v>106.85</v>
      </c>
    </row>
    <row r="35" spans="1:5" ht="13.5" customHeight="1">
      <c r="A35" s="21" t="s">
        <v>74</v>
      </c>
      <c r="B35" s="17"/>
      <c r="C35" s="18"/>
      <c r="D35" s="17"/>
      <c r="E35" s="10">
        <v>106.85</v>
      </c>
    </row>
    <row r="36" spans="1:5" ht="19.5" customHeight="1">
      <c r="A36" s="22" t="s">
        <v>33</v>
      </c>
      <c r="B36" s="13" t="s">
        <v>34</v>
      </c>
      <c r="C36" s="14" t="s">
        <v>1</v>
      </c>
      <c r="D36" s="13" t="s">
        <v>14</v>
      </c>
      <c r="E36" s="2">
        <v>783.09</v>
      </c>
    </row>
    <row r="37" spans="1:5" ht="13.5" customHeight="1">
      <c r="A37" s="23" t="s">
        <v>75</v>
      </c>
      <c r="B37" s="17"/>
      <c r="C37" s="18"/>
      <c r="D37" s="17"/>
      <c r="E37" s="10">
        <v>783.09</v>
      </c>
    </row>
    <row r="38" spans="1:5" ht="19.5" customHeight="1">
      <c r="A38" s="13" t="s">
        <v>35</v>
      </c>
      <c r="B38" s="13" t="s">
        <v>36</v>
      </c>
      <c r="C38" s="14" t="s">
        <v>11</v>
      </c>
      <c r="D38" s="15" t="s">
        <v>76</v>
      </c>
      <c r="E38" s="2">
        <v>52.02</v>
      </c>
    </row>
    <row r="39" spans="1:5" ht="13.5" customHeight="1">
      <c r="A39" s="21" t="s">
        <v>77</v>
      </c>
      <c r="B39" s="17"/>
      <c r="C39" s="18"/>
      <c r="D39" s="16"/>
      <c r="E39" s="10">
        <v>52.02</v>
      </c>
    </row>
    <row r="40" spans="1:5" ht="19.5" customHeight="1">
      <c r="A40" s="13" t="s">
        <v>37</v>
      </c>
      <c r="B40" s="13" t="s">
        <v>38</v>
      </c>
      <c r="C40" s="14" t="s">
        <v>39</v>
      </c>
      <c r="D40" s="24" t="s">
        <v>79</v>
      </c>
      <c r="E40" s="2">
        <v>40</v>
      </c>
    </row>
    <row r="41" spans="1:5" ht="13.5" customHeight="1">
      <c r="A41" s="21" t="s">
        <v>78</v>
      </c>
      <c r="B41" s="17"/>
      <c r="C41" s="18"/>
      <c r="D41" s="17"/>
      <c r="E41" s="10">
        <v>40</v>
      </c>
    </row>
    <row r="42" spans="1:5" ht="19.5" customHeight="1">
      <c r="A42" s="15" t="s">
        <v>84</v>
      </c>
      <c r="B42" s="13">
        <v>63467075102</v>
      </c>
      <c r="C42" s="14" t="s">
        <v>1</v>
      </c>
      <c r="D42" s="15" t="s">
        <v>80</v>
      </c>
      <c r="E42" s="2">
        <v>3.72</v>
      </c>
    </row>
    <row r="43" spans="1:5" ht="13.5" customHeight="1">
      <c r="A43" s="21" t="s">
        <v>85</v>
      </c>
      <c r="B43" s="17"/>
      <c r="C43" s="18"/>
      <c r="D43" s="17"/>
      <c r="E43" s="10">
        <f>E42</f>
        <v>3.72</v>
      </c>
    </row>
    <row r="44" spans="1:5" ht="19.5" customHeight="1">
      <c r="A44" s="15" t="s">
        <v>86</v>
      </c>
      <c r="B44" s="26" t="s">
        <v>87</v>
      </c>
      <c r="C44" s="14" t="s">
        <v>1</v>
      </c>
      <c r="D44" s="15" t="s">
        <v>80</v>
      </c>
      <c r="E44" s="2">
        <v>34.36</v>
      </c>
    </row>
    <row r="45" spans="1:5" ht="19.5" customHeight="1">
      <c r="A45" s="15" t="s">
        <v>86</v>
      </c>
      <c r="B45" s="26" t="s">
        <v>88</v>
      </c>
      <c r="C45" s="14" t="s">
        <v>1</v>
      </c>
      <c r="D45" s="15" t="s">
        <v>113</v>
      </c>
      <c r="E45" s="2">
        <v>5.35</v>
      </c>
    </row>
    <row r="46" spans="1:5" ht="13.5" customHeight="1">
      <c r="A46" s="21" t="s">
        <v>89</v>
      </c>
      <c r="B46" s="17"/>
      <c r="C46" s="18"/>
      <c r="D46" s="17"/>
      <c r="E46" s="10">
        <f>E44+E45</f>
        <v>39.71</v>
      </c>
    </row>
    <row r="47" spans="1:5" ht="19.5" customHeight="1">
      <c r="A47" s="15" t="s">
        <v>90</v>
      </c>
      <c r="B47" s="13">
        <v>43416900320</v>
      </c>
      <c r="C47" s="14" t="s">
        <v>11</v>
      </c>
      <c r="D47" s="25" t="s">
        <v>56</v>
      </c>
      <c r="E47" s="2">
        <v>4.6</v>
      </c>
    </row>
    <row r="48" spans="1:5" ht="13.5" customHeight="1">
      <c r="A48" s="21" t="s">
        <v>91</v>
      </c>
      <c r="B48" s="17"/>
      <c r="C48" s="18"/>
      <c r="D48" s="16"/>
      <c r="E48" s="10">
        <v>4.6</v>
      </c>
    </row>
    <row r="49" spans="1:5" ht="19.5" customHeight="1">
      <c r="A49" s="15" t="s">
        <v>92</v>
      </c>
      <c r="B49" s="13">
        <v>46108893754</v>
      </c>
      <c r="C49" s="14" t="s">
        <v>11</v>
      </c>
      <c r="D49" s="25" t="s">
        <v>56</v>
      </c>
      <c r="E49" s="2">
        <v>28.41</v>
      </c>
    </row>
    <row r="50" spans="1:5" ht="13.5" customHeight="1">
      <c r="A50" s="21" t="s">
        <v>93</v>
      </c>
      <c r="B50" s="17"/>
      <c r="C50" s="18"/>
      <c r="D50" s="16"/>
      <c r="E50" s="10">
        <v>28.41</v>
      </c>
    </row>
    <row r="51" spans="1:5" ht="19.5" customHeight="1">
      <c r="A51" s="15" t="s">
        <v>94</v>
      </c>
      <c r="B51" s="13">
        <v>94124811986</v>
      </c>
      <c r="C51" s="14" t="s">
        <v>11</v>
      </c>
      <c r="D51" s="15" t="s">
        <v>73</v>
      </c>
      <c r="E51" s="2">
        <v>4.8</v>
      </c>
    </row>
    <row r="52" spans="1:5" ht="13.5" customHeight="1">
      <c r="A52" s="21" t="s">
        <v>95</v>
      </c>
      <c r="B52" s="17"/>
      <c r="C52" s="18"/>
      <c r="D52" s="17"/>
      <c r="E52" s="10">
        <f>E51</f>
        <v>4.8</v>
      </c>
    </row>
    <row r="53" spans="1:5" ht="19.5" customHeight="1">
      <c r="A53" s="15" t="s">
        <v>96</v>
      </c>
      <c r="B53" s="13">
        <v>66089976432</v>
      </c>
      <c r="C53" s="14" t="s">
        <v>11</v>
      </c>
      <c r="D53" s="15" t="s">
        <v>73</v>
      </c>
      <c r="E53" s="2">
        <v>5.99</v>
      </c>
    </row>
    <row r="54" spans="1:5" ht="13.5" customHeight="1">
      <c r="A54" s="21" t="s">
        <v>97</v>
      </c>
      <c r="B54" s="17"/>
      <c r="C54" s="18"/>
      <c r="D54" s="17"/>
      <c r="E54" s="10">
        <f>E53</f>
        <v>5.99</v>
      </c>
    </row>
    <row r="55" spans="1:5" ht="19.5" customHeight="1">
      <c r="A55" s="15" t="s">
        <v>98</v>
      </c>
      <c r="B55" s="13">
        <v>20227843829</v>
      </c>
      <c r="C55" s="14" t="s">
        <v>1</v>
      </c>
      <c r="D55" s="15" t="s">
        <v>80</v>
      </c>
      <c r="E55" s="2">
        <v>4</v>
      </c>
    </row>
    <row r="56" spans="1:5" ht="13.5" customHeight="1">
      <c r="A56" s="21" t="s">
        <v>99</v>
      </c>
      <c r="B56" s="17"/>
      <c r="C56" s="18"/>
      <c r="D56" s="17"/>
      <c r="E56" s="10">
        <f>E55</f>
        <v>4</v>
      </c>
    </row>
    <row r="57" spans="1:5" ht="19.5" customHeight="1">
      <c r="A57" s="15" t="s">
        <v>100</v>
      </c>
      <c r="B57" s="26" t="s">
        <v>101</v>
      </c>
      <c r="C57" s="14" t="s">
        <v>1</v>
      </c>
      <c r="D57" s="15" t="s">
        <v>61</v>
      </c>
      <c r="E57" s="2">
        <v>10.55</v>
      </c>
    </row>
    <row r="58" spans="1:5" ht="13.5" customHeight="1">
      <c r="A58" s="21" t="s">
        <v>102</v>
      </c>
      <c r="B58" s="17"/>
      <c r="C58" s="18"/>
      <c r="D58" s="17"/>
      <c r="E58" s="10">
        <f>E57</f>
        <v>10.55</v>
      </c>
    </row>
    <row r="59" spans="1:5" ht="19.5" customHeight="1">
      <c r="A59" s="15" t="s">
        <v>104</v>
      </c>
      <c r="B59" s="13">
        <v>61395607720</v>
      </c>
      <c r="C59" s="19" t="s">
        <v>103</v>
      </c>
      <c r="D59" s="15" t="s">
        <v>61</v>
      </c>
      <c r="E59" s="2">
        <v>2.43</v>
      </c>
    </row>
    <row r="60" spans="1:5" ht="13.5" customHeight="1">
      <c r="A60" s="21" t="s">
        <v>105</v>
      </c>
      <c r="B60" s="17"/>
      <c r="C60" s="18"/>
      <c r="D60" s="17"/>
      <c r="E60" s="10">
        <f>E59</f>
        <v>2.43</v>
      </c>
    </row>
    <row r="61" spans="1:5" ht="19.5" customHeight="1">
      <c r="A61" s="15" t="s">
        <v>106</v>
      </c>
      <c r="B61" s="13">
        <v>11374156664</v>
      </c>
      <c r="C61" s="19" t="s">
        <v>107</v>
      </c>
      <c r="D61" s="15" t="s">
        <v>73</v>
      </c>
      <c r="E61" s="2">
        <v>7.8</v>
      </c>
    </row>
    <row r="62" spans="1:5" ht="13.5" customHeight="1">
      <c r="A62" s="21" t="s">
        <v>110</v>
      </c>
      <c r="B62" s="17"/>
      <c r="C62" s="18"/>
      <c r="D62" s="17"/>
      <c r="E62" s="10">
        <f>E61</f>
        <v>7.8</v>
      </c>
    </row>
    <row r="63" spans="1:5" ht="19.5" customHeight="1">
      <c r="A63" s="15" t="s">
        <v>108</v>
      </c>
      <c r="B63" s="13">
        <v>737157727</v>
      </c>
      <c r="C63" s="19" t="s">
        <v>1</v>
      </c>
      <c r="D63" s="15" t="s">
        <v>73</v>
      </c>
      <c r="E63" s="2">
        <v>16</v>
      </c>
    </row>
    <row r="64" spans="1:5" ht="13.5" customHeight="1">
      <c r="A64" s="21" t="s">
        <v>109</v>
      </c>
      <c r="B64" s="17"/>
      <c r="C64" s="18"/>
      <c r="D64" s="17"/>
      <c r="E64" s="10">
        <f>E63</f>
        <v>16</v>
      </c>
    </row>
    <row r="65" spans="1:5" ht="19.5" customHeight="1">
      <c r="A65" s="15" t="s">
        <v>111</v>
      </c>
      <c r="B65" s="13">
        <v>47432874968</v>
      </c>
      <c r="C65" s="19" t="s">
        <v>11</v>
      </c>
      <c r="D65" s="15" t="s">
        <v>73</v>
      </c>
      <c r="E65" s="2">
        <v>17.94</v>
      </c>
    </row>
    <row r="66" spans="1:5" ht="13.5" customHeight="1">
      <c r="A66" s="21" t="s">
        <v>112</v>
      </c>
      <c r="B66" s="17"/>
      <c r="C66" s="18"/>
      <c r="D66" s="17"/>
      <c r="E66" s="10">
        <f>E65</f>
        <v>17.94</v>
      </c>
    </row>
    <row r="67" spans="1:5" ht="19.5" customHeight="1">
      <c r="A67" s="15" t="s">
        <v>114</v>
      </c>
      <c r="B67" s="13">
        <v>13421314997</v>
      </c>
      <c r="C67" s="19" t="s">
        <v>1</v>
      </c>
      <c r="D67" s="25" t="s">
        <v>60</v>
      </c>
      <c r="E67" s="2">
        <v>11</v>
      </c>
    </row>
    <row r="68" spans="1:5" ht="13.5" customHeight="1">
      <c r="A68" s="21" t="s">
        <v>115</v>
      </c>
      <c r="B68" s="17"/>
      <c r="C68" s="18"/>
      <c r="D68" s="17"/>
      <c r="E68" s="10">
        <f>E67</f>
        <v>11</v>
      </c>
    </row>
    <row r="69" spans="1:5" ht="28.5" customHeight="1">
      <c r="A69" s="29" t="s">
        <v>51</v>
      </c>
      <c r="B69" s="30"/>
      <c r="C69" s="30"/>
      <c r="D69" s="31"/>
      <c r="E69" s="7">
        <f>E10+E12+E14+E16+E18+E20+E22+E24+E26+E28+E30+E33+E35+E37+E39+E41+E43+E46+E48+E50+E52+E54+E56+E58+E60+E62+E64+E66+E68</f>
        <v>10131.509999999998</v>
      </c>
    </row>
    <row r="70" ht="15" customHeight="1">
      <c r="E70" s="1"/>
    </row>
    <row r="73" spans="4:5" ht="12.75" customHeight="1">
      <c r="D73" s="32"/>
      <c r="E73" s="32"/>
    </row>
  </sheetData>
  <sheetProtection/>
  <mergeCells count="8">
    <mergeCell ref="A7:F7"/>
    <mergeCell ref="A69:D69"/>
    <mergeCell ref="D73:E73"/>
    <mergeCell ref="A6:E6"/>
    <mergeCell ref="A2:C2"/>
    <mergeCell ref="A3:C3"/>
    <mergeCell ref="A4:C4"/>
    <mergeCell ref="A5:C5"/>
  </mergeCells>
  <printOptions/>
  <pageMargins left="0" right="0" top="0" bottom="0" header="0" footer="0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1" max="1" width="57.00390625" style="0" customWidth="1"/>
    <col min="2" max="2" width="22.8515625" style="0" customWidth="1"/>
    <col min="3" max="3" width="9.140625" style="0" customWidth="1"/>
    <col min="5" max="5" width="0.71875" style="0" customWidth="1"/>
    <col min="6" max="6" width="22.7109375" style="0" hidden="1" customWidth="1"/>
  </cols>
  <sheetData>
    <row r="1" ht="12.75">
      <c r="A1" s="3" t="s">
        <v>0</v>
      </c>
    </row>
    <row r="2" ht="12.75">
      <c r="A2" s="3" t="s">
        <v>1</v>
      </c>
    </row>
    <row r="3" ht="12.75">
      <c r="A3" s="3" t="s">
        <v>2</v>
      </c>
    </row>
    <row r="4" ht="12.75">
      <c r="A4" s="3" t="s">
        <v>3</v>
      </c>
    </row>
    <row r="7" spans="1:6" ht="61.5" customHeight="1">
      <c r="A7" s="37" t="s">
        <v>40</v>
      </c>
      <c r="B7" s="37"/>
      <c r="C7" s="37"/>
      <c r="D7" s="37"/>
      <c r="E7" s="37"/>
      <c r="F7" s="37"/>
    </row>
    <row r="8" spans="1:6" ht="20.25" customHeight="1">
      <c r="A8" s="28" t="s">
        <v>43</v>
      </c>
      <c r="B8" s="28"/>
      <c r="C8" s="28"/>
      <c r="D8" s="28"/>
      <c r="E8" s="28"/>
      <c r="F8" s="28"/>
    </row>
    <row r="9" spans="1:5" ht="31.5" customHeight="1">
      <c r="A9" s="36"/>
      <c r="B9" s="36"/>
      <c r="C9" s="36"/>
      <c r="D9" s="36"/>
      <c r="E9" s="36"/>
    </row>
    <row r="10" spans="1:2" ht="30" customHeight="1">
      <c r="A10" s="27" t="s">
        <v>45</v>
      </c>
      <c r="B10" s="27" t="s">
        <v>44</v>
      </c>
    </row>
    <row r="11" spans="1:2" ht="19.5" customHeight="1">
      <c r="A11" s="4" t="s">
        <v>46</v>
      </c>
      <c r="B11" s="5">
        <v>101404.11</v>
      </c>
    </row>
    <row r="12" spans="1:2" ht="19.5" customHeight="1">
      <c r="A12" s="4" t="s">
        <v>116</v>
      </c>
      <c r="B12" s="5">
        <v>80.27</v>
      </c>
    </row>
    <row r="13" spans="1:2" ht="19.5" customHeight="1">
      <c r="A13" s="4" t="s">
        <v>117</v>
      </c>
      <c r="B13" s="5">
        <v>390.89</v>
      </c>
    </row>
    <row r="14" spans="1:2" ht="19.5" customHeight="1">
      <c r="A14" s="4" t="s">
        <v>118</v>
      </c>
      <c r="B14" s="5">
        <v>3214.29</v>
      </c>
    </row>
    <row r="15" spans="1:2" ht="19.5" customHeight="1">
      <c r="A15" s="4" t="s">
        <v>47</v>
      </c>
      <c r="B15" s="5">
        <v>16809.39</v>
      </c>
    </row>
    <row r="16" spans="1:2" ht="19.5" customHeight="1">
      <c r="A16" s="4" t="s">
        <v>48</v>
      </c>
      <c r="B16" s="5">
        <v>2275.64</v>
      </c>
    </row>
    <row r="17" spans="1:2" ht="19.5" customHeight="1">
      <c r="A17" s="4" t="s">
        <v>49</v>
      </c>
      <c r="B17" s="5">
        <v>20.9</v>
      </c>
    </row>
    <row r="18" spans="1:2" ht="19.5" customHeight="1">
      <c r="A18" s="4" t="s">
        <v>50</v>
      </c>
      <c r="B18" s="5">
        <v>66.36</v>
      </c>
    </row>
    <row r="19" spans="1:2" ht="19.5" customHeight="1">
      <c r="A19" s="6" t="s">
        <v>51</v>
      </c>
      <c r="B19" s="7">
        <f>SUM(B11:B18)</f>
        <v>124261.84999999999</v>
      </c>
    </row>
  </sheetData>
  <sheetProtection/>
  <mergeCells count="3">
    <mergeCell ref="A8:F8"/>
    <mergeCell ref="A9:E9"/>
    <mergeCell ref="A7:F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Windows korisnik</cp:lastModifiedBy>
  <cp:lastPrinted>2024-02-16T11:24:43Z</cp:lastPrinted>
  <dcterms:modified xsi:type="dcterms:W3CDTF">2024-02-16T11:24:53Z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011A718E6F5B7962CDE10EE7CDABCB342E1649BB4801F74CEDC18934AB62144E3B54A5F608480A48A50B946B435B34B8143426831AACF415384E27BA71A4561618DB86B099B7485EBB75EFE7D25A57695B9BF6CB647B4B050DA2B83E9D6C1E56DDAEDE2187B4AC225590533A523B310F51CD241635D9572892CCFA714A5DB01</vt:lpwstr>
  </property>
  <property fmtid="{D5CDD505-2E9C-101B-9397-08002B2CF9AE}" pid="3" name="Business Objects Context Information1">
    <vt:lpwstr>83F3348A8120452B4A49019B7AA7B4E2647228C8729D3D4F70894788F6069CFB8F8432BB41874CA21B650C6BF2C880DA997DE9DF25C02A96294DAA1FE357C0EACB7B4A50D598C2D81813E3295028CFF00A37DF51C8A9D41565162169FD164E7C9DC545EA0451EDDB260F62F1535F64265F57ED65B61429FE13C0962CD24B748</vt:lpwstr>
  </property>
  <property fmtid="{D5CDD505-2E9C-101B-9397-08002B2CF9AE}" pid="4" name="Business Objects Context Information2">
    <vt:lpwstr>C4EEA33DB34C708463A63DA3C62F2F1429102721EA0605829EB27B176BEAD2C91C9893FA0CCBB923118AA483CCC2CB333A45B6DD3268AF9B79EC77B0E3E8B6A8E669B04F08C88E9995EE9BF8BD2EE0745BDE8E0D99BDDB2C4B54D43B67C682AABECAC7373447CE67DD7619A07EAB0C08F955F6166065CAFC508F3BEA04FF298</vt:lpwstr>
  </property>
  <property fmtid="{D5CDD505-2E9C-101B-9397-08002B2CF9AE}" pid="5" name="Business Objects Context Information3">
    <vt:lpwstr>AA63D12361765C8FA1EF90DA0111356F453E16CA0B6ECFFF390300FF91E064C650FBE9E2F690D8D6F4AA8BCD2E65C51922A13BFC1A476E6DE928D18AE1BE7C072835C43A779D281AC1CC3002251EFAF757603C2D35AF44DC8546069FCCFAB82437E8AE85364339A3FD7B8457322ABA5F93C19AE1510F54DDC058B541E4AA986</vt:lpwstr>
  </property>
  <property fmtid="{D5CDD505-2E9C-101B-9397-08002B2CF9AE}" pid="6" name="Business Objects Context Information4">
    <vt:lpwstr>E19A4E0E3C085511CF837F59F5C22A1C081DEADD6FFA8A5A5D4BB6495E846168AEF0F441A3A1A5FC0E32548D4AADCF4BBF072EACF58CEDBA310C70132E4FD3E2FDE4E54292429BFD893644DC46909888F44C4949974772710816B3135DB34264D5D4F50D9C998EE00C07327A28898C1F9CA5530FBF4324D1AD94042F434463F</vt:lpwstr>
  </property>
  <property fmtid="{D5CDD505-2E9C-101B-9397-08002B2CF9AE}" pid="7" name="Business Objects Context Information5">
    <vt:lpwstr>2C71BBAB109613B4AAD2F27E47C8C2215A9EABD43EEA99EF3C1375B1116D9654D0A761248CA98224AE41B700151411CB75F9F47BA9B5CB7E252B08D16DC25F304D6A5644A8BFD64ABB1EF5BD10646EC97C77446E8A7CFF9E74CAD06760F5A1BD132C949C723C294B0F484A5551EB934679CF6125EB41AB205A3D6EEE6EBBDED</vt:lpwstr>
  </property>
  <property fmtid="{D5CDD505-2E9C-101B-9397-08002B2CF9AE}" pid="8" name="Business Objects Context Information6">
    <vt:lpwstr>7913F90BCB195A6EE58C8F40376DD0DF1C7A1E32400165F976EF2FEB80A1F34BFAC1850DBC76B354AA6FEFDBBC0EBCACE6994732608B582A1BADB9006D652E9FA6EAFD0226B466F37C519FA1716C39F13FE55B19EB2D187BAC29863A67CEFAD8FCB13BC8109A211A9C6F03A8505CC11F1B3DBC0C09F1965F8EF08E4E66530C1</vt:lpwstr>
  </property>
  <property fmtid="{D5CDD505-2E9C-101B-9397-08002B2CF9AE}" pid="9" name="Business Objects Context Information7">
    <vt:lpwstr>E2E42E78C1F661E055D1659413B0418A06B6B8373C50161C64B5A0FC654AE8829962C01632456E2C4FAEBC891252B2DE2AABACFD9E53F088CF896D37EB135215D11E780BBF1E7664F4103F65AC035F831991B2A9A8C0383C448A78D4B7350F2ACA2D02801720F0465E4001C031724EAD8E8452CDC98DD224118B78A226F7983</vt:lpwstr>
  </property>
  <property fmtid="{D5CDD505-2E9C-101B-9397-08002B2CF9AE}" pid="10" name="Business Objects Context Information8">
    <vt:lpwstr>E77396D2F68CA29A2C0F9BAE29DE0D6BB274CE99769621460894D44432D17E080EF57DD41DB032E8DF9DA02794A7E99660FEC49F6C86CB659FD67DABF13EA830320A3DD5296BE22F50745ED965926CFAA9FFA1AE2910D0498BDA5D946D963C4C6C2499E811</vt:lpwstr>
  </property>
</Properties>
</file>